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72" windowWidth="11460" windowHeight="8760"/>
  </bookViews>
  <sheets>
    <sheet name="RPM Calcs" sheetId="1" r:id="rId1"/>
    <sheet name="Dewalt 611 RPM's" sheetId="3" r:id="rId2"/>
  </sheets>
  <calcPr calcId="125725"/>
  <fileRecoveryPr repairLoad="1"/>
</workbook>
</file>

<file path=xl/calcChain.xml><?xml version="1.0" encoding="utf-8"?>
<calcChain xmlns="http://schemas.openxmlformats.org/spreadsheetml/2006/main">
  <c r="B38" i="1"/>
  <c r="B39"/>
  <c r="B40"/>
  <c r="C40" s="1"/>
  <c r="B41"/>
  <c r="C41" s="1"/>
  <c r="B42"/>
  <c r="C42" s="1"/>
  <c r="B43"/>
  <c r="C43" s="1"/>
  <c r="B44"/>
  <c r="C44" s="1"/>
  <c r="B45"/>
  <c r="B46"/>
  <c r="C46" s="1"/>
  <c r="B37"/>
  <c r="C37" s="1"/>
  <c r="C45"/>
  <c r="C39"/>
  <c r="C38"/>
  <c r="B19"/>
  <c r="C19" s="1"/>
  <c r="B18"/>
  <c r="C18" s="1"/>
  <c r="B28"/>
  <c r="C28" s="1"/>
  <c r="B29"/>
  <c r="C29" s="1"/>
  <c r="B30"/>
  <c r="C30" s="1"/>
  <c r="B31"/>
  <c r="C31" s="1"/>
  <c r="B32"/>
  <c r="C32" s="1"/>
  <c r="B17"/>
  <c r="C17" s="1"/>
  <c r="B27"/>
  <c r="C27" s="1"/>
  <c r="B26"/>
  <c r="B25"/>
  <c r="B24"/>
  <c r="B23"/>
  <c r="B16"/>
  <c r="B15"/>
  <c r="B14"/>
  <c r="B13"/>
  <c r="B12"/>
  <c r="B11"/>
  <c r="B10"/>
  <c r="B9"/>
  <c r="B8"/>
  <c r="C10" l="1"/>
  <c r="C14"/>
  <c r="C9"/>
  <c r="C13"/>
  <c r="C23"/>
  <c r="C24"/>
  <c r="C8"/>
  <c r="C12"/>
  <c r="C16"/>
  <c r="C26"/>
  <c r="C11"/>
  <c r="C15"/>
  <c r="C25"/>
</calcChain>
</file>

<file path=xl/sharedStrings.xml><?xml version="1.0" encoding="utf-8"?>
<sst xmlns="http://schemas.openxmlformats.org/spreadsheetml/2006/main" count="58" uniqueCount="45">
  <si>
    <t>2 Flute Cutters.</t>
  </si>
  <si>
    <t>Chip load</t>
  </si>
  <si>
    <t>Speed (RPM)</t>
  </si>
  <si>
    <t>3 Flute Cutters</t>
  </si>
  <si>
    <t>Material</t>
  </si>
  <si>
    <t>Tool Diameters</t>
  </si>
  <si>
    <t>Hardwood</t>
  </si>
  <si>
    <t>Soft Plywood</t>
  </si>
  <si>
    <t>MDF/Particle board</t>
  </si>
  <si>
    <t>Hard Plastic</t>
  </si>
  <si>
    <t>Soft Plastic</t>
  </si>
  <si>
    <t>Acrylic</t>
  </si>
  <si>
    <t>Aluminum</t>
  </si>
  <si>
    <t>.003/.005</t>
  </si>
  <si>
    <t>.004/.006</t>
  </si>
  <si>
    <t>.004/.007</t>
  </si>
  <si>
    <t>.002/.004</t>
  </si>
  <si>
    <t>.003/.006</t>
  </si>
  <si>
    <t>.009/.011</t>
  </si>
  <si>
    <t>.011/.013</t>
  </si>
  <si>
    <t>.013/.016</t>
  </si>
  <si>
    <t>.006/.009</t>
  </si>
  <si>
    <t>.007/.010</t>
  </si>
  <si>
    <t>.008/.010</t>
  </si>
  <si>
    <t>.006/.008</t>
  </si>
  <si>
    <t>.015/.018</t>
  </si>
  <si>
    <t>.017/.02</t>
  </si>
  <si>
    <t>.020/.023</t>
  </si>
  <si>
    <t>.010/.012</t>
  </si>
  <si>
    <t>.019/.021</t>
  </si>
  <si>
    <t>.021/.023</t>
  </si>
  <si>
    <t>.025/.027</t>
  </si>
  <si>
    <t>.012/.016</t>
  </si>
  <si>
    <t>.012/.015</t>
  </si>
  <si>
    <t>http://www.pdsspindles.com/engineering-speeds</t>
  </si>
  <si>
    <t>Suggested chip load for common tool diameters.</t>
  </si>
  <si>
    <t>From Precision Drive Systems web page.</t>
  </si>
  <si>
    <t>Chip Load= feed rate (ipm)/(spindle rpm x number of cutting edges)</t>
  </si>
  <si>
    <t>Router Speed Calculator</t>
  </si>
  <si>
    <t>Feed speed (Inches/min)</t>
  </si>
  <si>
    <t>Dewalt dwp611 Setting</t>
  </si>
  <si>
    <t>Speed Setting</t>
  </si>
  <si>
    <t>RPM</t>
  </si>
  <si>
    <t>Dewalt dwp611 RPM settings</t>
  </si>
  <si>
    <t>4 Flute Cutters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</si>
</sst>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</numFmts>
  <fonts count="8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4" fillId="0" borderId="0" xfId="0" applyFont="1"/>
    <xf numFmtId="165" fontId="5" fillId="0" borderId="0" xfId="0" applyNumberFormat="1" applyFont="1" applyAlignment="1">
      <alignment horizontal="center"/>
    </xf>
    <xf numFmtId="164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9" xfId="0" applyFont="1" applyBorder="1"/>
    <xf numFmtId="164" fontId="4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6" fontId="4" fillId="0" borderId="10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4" borderId="9" xfId="0" applyFont="1" applyFill="1" applyBorder="1" applyAlignment="1">
      <alignment horizontal="centerContinuous"/>
    </xf>
    <xf numFmtId="0" fontId="5" fillId="3" borderId="0" xfId="0" applyFont="1" applyFill="1"/>
    <xf numFmtId="0" fontId="5" fillId="3" borderId="9" xfId="0" applyFont="1" applyFill="1" applyBorder="1"/>
    <xf numFmtId="0" fontId="0" fillId="6" borderId="0" xfId="0" applyFill="1"/>
    <xf numFmtId="0" fontId="4" fillId="6" borderId="0" xfId="0" applyFont="1" applyFill="1"/>
    <xf numFmtId="165" fontId="5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/>
    <xf numFmtId="1" fontId="4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" fontId="0" fillId="6" borderId="0" xfId="0" applyNumberFormat="1" applyFill="1"/>
    <xf numFmtId="0" fontId="5" fillId="2" borderId="9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0" xfId="0" applyFont="1" applyFill="1" applyBorder="1"/>
    <xf numFmtId="0" fontId="4" fillId="6" borderId="3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6" borderId="0" xfId="0" applyFont="1" applyFill="1"/>
    <xf numFmtId="0" fontId="6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" fillId="0" borderId="12" xfId="0" applyFont="1" applyBorder="1"/>
    <xf numFmtId="164" fontId="4" fillId="4" borderId="11" xfId="0" applyNumberFormat="1" applyFont="1" applyFill="1" applyBorder="1"/>
    <xf numFmtId="164" fontId="4" fillId="4" borderId="14" xfId="0" applyNumberFormat="1" applyFont="1" applyFill="1" applyBorder="1"/>
    <xf numFmtId="0" fontId="4" fillId="0" borderId="6" xfId="0" applyFont="1" applyBorder="1"/>
    <xf numFmtId="0" fontId="4" fillId="0" borderId="15" xfId="0" applyFont="1" applyBorder="1"/>
    <xf numFmtId="0" fontId="7" fillId="5" borderId="16" xfId="0" applyFont="1" applyFill="1" applyBorder="1"/>
    <xf numFmtId="0" fontId="4" fillId="5" borderId="17" xfId="0" applyFont="1" applyFill="1" applyBorder="1"/>
    <xf numFmtId="0" fontId="4" fillId="5" borderId="1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>
      <selection activeCell="E3" sqref="E3"/>
    </sheetView>
  </sheetViews>
  <sheetFormatPr defaultRowHeight="13.2"/>
  <cols>
    <col min="1" max="1" width="14.109375" customWidth="1"/>
    <col min="2" max="2" width="18.88671875" customWidth="1"/>
    <col min="3" max="3" width="29.44140625" customWidth="1"/>
    <col min="4" max="4" width="11.33203125" customWidth="1"/>
    <col min="5" max="5" width="24.6640625" customWidth="1"/>
    <col min="6" max="8" width="13.6640625" customWidth="1"/>
    <col min="9" max="9" width="14.5546875" customWidth="1"/>
  </cols>
  <sheetData>
    <row r="1" spans="1:33" ht="17.399999999999999">
      <c r="A1" s="1" t="s">
        <v>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3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33" ht="13.8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33" ht="18" thickBot="1">
      <c r="B4" s="29" t="s">
        <v>39</v>
      </c>
      <c r="C4" s="30"/>
      <c r="D4" s="21">
        <v>120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33" ht="17.399999999999999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</row>
    <row r="7" spans="1:33" ht="17.399999999999999">
      <c r="A7" s="12" t="s">
        <v>1</v>
      </c>
      <c r="B7" s="12" t="s">
        <v>2</v>
      </c>
      <c r="C7" s="13" t="s">
        <v>40</v>
      </c>
      <c r="D7" s="16"/>
      <c r="E7" s="10" t="s">
        <v>35</v>
      </c>
      <c r="F7" s="10"/>
      <c r="G7" s="10"/>
      <c r="H7" s="10"/>
      <c r="I7" s="10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33" ht="17.399999999999999">
      <c r="A8" s="7">
        <v>2E-3</v>
      </c>
      <c r="B8" s="9">
        <f>$D$4/A8/2</f>
        <v>30000</v>
      </c>
      <c r="C8" s="8" t="str">
        <f>IF((B8-13553)/2072.9&lt;0,"To Slow",IF((B8-13553)/2072.9&gt;6.5,"To Fast",(B8-13553)/2072.9))</f>
        <v>To Fast</v>
      </c>
      <c r="D8" s="16"/>
      <c r="E8" s="6"/>
      <c r="F8" s="11" t="s">
        <v>5</v>
      </c>
      <c r="G8" s="11"/>
      <c r="H8" s="11"/>
      <c r="I8" s="11"/>
      <c r="J8" s="1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33" ht="23.4" thickBot="1">
      <c r="A9" s="7">
        <v>3.0000000000000001E-3</v>
      </c>
      <c r="B9" s="9">
        <f t="shared" ref="B9:B19" si="0">$D$4/A9/2</f>
        <v>20000</v>
      </c>
      <c r="C9" s="8">
        <f t="shared" ref="C9:C32" si="1">IF((B9-13553)/2072.9&lt;0,"To Slow",IF((B9-13553)/2072.9&gt;6.5,"To Fast",(B9-13553)/2072.9))</f>
        <v>3.1101355588788651</v>
      </c>
      <c r="D9" s="16"/>
      <c r="E9" s="39" t="s">
        <v>4</v>
      </c>
      <c r="F9" s="36">
        <v>0.125</v>
      </c>
      <c r="G9" s="35">
        <v>0.25</v>
      </c>
      <c r="H9" s="35">
        <v>0.375</v>
      </c>
      <c r="I9" s="35">
        <v>0.5</v>
      </c>
      <c r="J9" s="1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33" ht="18" thickTop="1">
      <c r="A10" s="7">
        <v>4.0000000000000001E-3</v>
      </c>
      <c r="B10" s="9">
        <f t="shared" si="0"/>
        <v>15000</v>
      </c>
      <c r="C10" s="8">
        <f t="shared" si="1"/>
        <v>0.6980558637657388</v>
      </c>
      <c r="D10" s="16"/>
      <c r="E10" s="40" t="s">
        <v>6</v>
      </c>
      <c r="F10" s="37" t="s">
        <v>13</v>
      </c>
      <c r="G10" s="34" t="s">
        <v>18</v>
      </c>
      <c r="H10" s="34" t="s">
        <v>25</v>
      </c>
      <c r="I10" s="34" t="s">
        <v>29</v>
      </c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33" ht="17.399999999999999">
      <c r="A11" s="7">
        <v>5.0000000000000001E-3</v>
      </c>
      <c r="B11" s="9">
        <f t="shared" si="0"/>
        <v>12000</v>
      </c>
      <c r="C11" s="8" t="str">
        <f t="shared" si="1"/>
        <v>To Slow</v>
      </c>
      <c r="D11" s="16"/>
      <c r="E11" s="41" t="s">
        <v>7</v>
      </c>
      <c r="F11" s="38" t="s">
        <v>14</v>
      </c>
      <c r="G11" s="6" t="s">
        <v>19</v>
      </c>
      <c r="H11" s="6" t="s">
        <v>26</v>
      </c>
      <c r="I11" s="6" t="s">
        <v>30</v>
      </c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33" ht="17.399999999999999">
      <c r="A12" s="7">
        <v>6.0000000000000001E-3</v>
      </c>
      <c r="B12" s="9">
        <f t="shared" si="0"/>
        <v>10000</v>
      </c>
      <c r="C12" s="8" t="str">
        <f t="shared" si="1"/>
        <v>To Slow</v>
      </c>
      <c r="D12" s="16"/>
      <c r="E12" s="41" t="s">
        <v>8</v>
      </c>
      <c r="F12" s="38" t="s">
        <v>15</v>
      </c>
      <c r="G12" s="6" t="s">
        <v>20</v>
      </c>
      <c r="H12" s="6" t="s">
        <v>27</v>
      </c>
      <c r="I12" s="6" t="s">
        <v>31</v>
      </c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33" ht="17.399999999999999">
      <c r="A13" s="7">
        <v>7.0000000000000001E-3</v>
      </c>
      <c r="B13" s="9">
        <f t="shared" si="0"/>
        <v>8571.4285714285706</v>
      </c>
      <c r="C13" s="8" t="str">
        <f t="shared" si="1"/>
        <v>To Slow</v>
      </c>
      <c r="D13" s="16"/>
      <c r="E13" s="41" t="s">
        <v>9</v>
      </c>
      <c r="F13" s="38" t="s">
        <v>16</v>
      </c>
      <c r="G13" s="6" t="s">
        <v>21</v>
      </c>
      <c r="H13" s="6" t="s">
        <v>23</v>
      </c>
      <c r="I13" s="6" t="s">
        <v>28</v>
      </c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33" ht="17.399999999999999">
      <c r="A14" s="7">
        <v>8.0000000000000002E-3</v>
      </c>
      <c r="B14" s="9">
        <f t="shared" si="0"/>
        <v>7500</v>
      </c>
      <c r="C14" s="8" t="str">
        <f t="shared" si="1"/>
        <v>To Slow</v>
      </c>
      <c r="D14" s="16"/>
      <c r="E14" s="41" t="s">
        <v>10</v>
      </c>
      <c r="F14" s="38" t="s">
        <v>17</v>
      </c>
      <c r="G14" s="6" t="s">
        <v>22</v>
      </c>
      <c r="H14" s="6" t="s">
        <v>28</v>
      </c>
      <c r="I14" s="6" t="s">
        <v>32</v>
      </c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33" ht="17.399999999999999">
      <c r="A15" s="7">
        <v>8.9999999999999993E-3</v>
      </c>
      <c r="B15" s="9">
        <f t="shared" si="0"/>
        <v>6666.666666666667</v>
      </c>
      <c r="C15" s="8" t="str">
        <f t="shared" si="1"/>
        <v>To Slow</v>
      </c>
      <c r="D15" s="16"/>
      <c r="E15" s="41" t="s">
        <v>11</v>
      </c>
      <c r="F15" s="38" t="s">
        <v>13</v>
      </c>
      <c r="G15" s="6" t="s">
        <v>23</v>
      </c>
      <c r="H15" s="6" t="s">
        <v>28</v>
      </c>
      <c r="I15" s="6" t="s">
        <v>33</v>
      </c>
      <c r="J15" s="15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33" ht="17.399999999999999">
      <c r="A16" s="7">
        <v>0.01</v>
      </c>
      <c r="B16" s="9">
        <f t="shared" si="0"/>
        <v>6000</v>
      </c>
      <c r="C16" s="8" t="str">
        <f t="shared" si="1"/>
        <v>To Slow</v>
      </c>
      <c r="D16" s="16"/>
      <c r="E16" s="41" t="s">
        <v>12</v>
      </c>
      <c r="F16" s="38" t="s">
        <v>13</v>
      </c>
      <c r="G16" s="6" t="s">
        <v>24</v>
      </c>
      <c r="H16" s="6" t="s">
        <v>24</v>
      </c>
      <c r="I16" s="6" t="s">
        <v>23</v>
      </c>
      <c r="J16" s="15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7.399999999999999">
      <c r="A17" s="7">
        <v>1.2999999999999999E-2</v>
      </c>
      <c r="B17" s="9">
        <f t="shared" si="0"/>
        <v>4615.3846153846152</v>
      </c>
      <c r="C17" s="8" t="str">
        <f t="shared" si="1"/>
        <v>To Slow</v>
      </c>
      <c r="D17" s="16"/>
      <c r="E17" s="22"/>
      <c r="F17" s="23"/>
      <c r="G17" s="23"/>
      <c r="H17" s="23"/>
      <c r="I17" s="24"/>
      <c r="J17" s="15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7.399999999999999">
      <c r="A18" s="7">
        <v>0.02</v>
      </c>
      <c r="B18" s="9">
        <f t="shared" si="0"/>
        <v>3000</v>
      </c>
      <c r="C18" s="8" t="str">
        <f t="shared" si="1"/>
        <v>To Slow</v>
      </c>
      <c r="D18" s="16"/>
      <c r="E18" s="25" t="s">
        <v>36</v>
      </c>
      <c r="F18" s="23"/>
      <c r="G18" s="23"/>
      <c r="H18" s="23"/>
      <c r="I18" s="24"/>
      <c r="J18" s="15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7.399999999999999">
      <c r="A19" s="7">
        <v>2.5000000000000001E-2</v>
      </c>
      <c r="B19" s="9">
        <f t="shared" si="0"/>
        <v>2400</v>
      </c>
      <c r="C19" s="8" t="str">
        <f t="shared" si="1"/>
        <v>To Slow</v>
      </c>
      <c r="D19" s="16"/>
      <c r="E19" s="26" t="s">
        <v>34</v>
      </c>
      <c r="F19" s="27"/>
      <c r="G19" s="27"/>
      <c r="H19" s="27"/>
      <c r="I19" s="28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7.399999999999999">
      <c r="A20" s="17"/>
      <c r="B20" s="18"/>
      <c r="C20" s="19"/>
      <c r="D20" s="16"/>
      <c r="E20" s="15"/>
      <c r="F20" s="15"/>
      <c r="G20" s="15"/>
      <c r="H20" s="15"/>
      <c r="I20" s="15"/>
      <c r="J20" s="15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7.399999999999999">
      <c r="A21" s="4" t="s">
        <v>3</v>
      </c>
      <c r="B21" s="5"/>
      <c r="C21" s="3"/>
      <c r="D21" s="16"/>
      <c r="E21" s="15"/>
      <c r="F21" s="15"/>
      <c r="G21" s="15"/>
      <c r="H21" s="15"/>
      <c r="I21" s="15"/>
      <c r="J21" s="15"/>
      <c r="K21" s="14"/>
      <c r="L21" s="14"/>
      <c r="M21" s="14"/>
      <c r="N21" s="14"/>
      <c r="O21" s="14"/>
    </row>
    <row r="22" spans="1:25" ht="17.399999999999999">
      <c r="A22" s="12" t="s">
        <v>1</v>
      </c>
      <c r="B22" s="12" t="s">
        <v>2</v>
      </c>
      <c r="C22" s="13" t="s">
        <v>40</v>
      </c>
      <c r="D22" s="16"/>
      <c r="E22" s="2" t="s">
        <v>37</v>
      </c>
      <c r="F22" s="2"/>
      <c r="G22" s="2"/>
      <c r="H22" s="2"/>
      <c r="I22" s="15"/>
      <c r="J22" s="15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7.399999999999999">
      <c r="A23" s="7">
        <v>2E-3</v>
      </c>
      <c r="B23" s="9">
        <f>$D$4/A23/3</f>
        <v>20000</v>
      </c>
      <c r="C23" s="8">
        <f t="shared" si="1"/>
        <v>3.1101355588788651</v>
      </c>
      <c r="D23" s="16"/>
      <c r="E23" s="15"/>
      <c r="F23" s="15"/>
      <c r="G23" s="15"/>
      <c r="H23" s="15"/>
      <c r="I23" s="15"/>
      <c r="J23" s="15"/>
      <c r="K23" s="14"/>
      <c r="L23" s="14"/>
      <c r="M23" s="14"/>
      <c r="N23" s="14"/>
      <c r="O23" s="14"/>
      <c r="P23" s="14"/>
      <c r="Q23" s="14"/>
      <c r="R23" s="14"/>
    </row>
    <row r="24" spans="1:25" ht="17.399999999999999">
      <c r="A24" s="7">
        <v>3.0000000000000001E-3</v>
      </c>
      <c r="B24" s="9">
        <f>$D$4/A24/3</f>
        <v>13333.333333333334</v>
      </c>
      <c r="C24" s="8" t="str">
        <f t="shared" si="1"/>
        <v>To Slow</v>
      </c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25" ht="17.399999999999999">
      <c r="A25" s="7">
        <v>4.0000000000000001E-3</v>
      </c>
      <c r="B25" s="9">
        <f>$D$4/A25/3</f>
        <v>10000</v>
      </c>
      <c r="C25" s="8" t="str">
        <f t="shared" si="1"/>
        <v>To Slow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25" ht="17.399999999999999">
      <c r="A26" s="7">
        <v>5.0000000000000001E-3</v>
      </c>
      <c r="B26" s="9">
        <f>$D$4/A26/3</f>
        <v>8000</v>
      </c>
      <c r="C26" s="8" t="str">
        <f t="shared" si="1"/>
        <v>To Slow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25" ht="17.399999999999999">
      <c r="A27" s="7">
        <v>6.0000000000000001E-3</v>
      </c>
      <c r="B27" s="9">
        <f>$D$4/A27/3</f>
        <v>6666.666666666667</v>
      </c>
      <c r="C27" s="8" t="str">
        <f t="shared" si="1"/>
        <v>To Slow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25" ht="17.399999999999999">
      <c r="A28" s="7">
        <v>7.0000000000000001E-3</v>
      </c>
      <c r="B28" s="9">
        <f t="shared" ref="B28:B32" si="2">$D$4/A28/3</f>
        <v>5714.2857142857138</v>
      </c>
      <c r="C28" s="8" t="str">
        <f t="shared" si="1"/>
        <v>To Slow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25" ht="17.399999999999999">
      <c r="A29" s="7">
        <v>8.0000000000000002E-3</v>
      </c>
      <c r="B29" s="9">
        <f t="shared" si="2"/>
        <v>5000</v>
      </c>
      <c r="C29" s="8" t="str">
        <f t="shared" si="1"/>
        <v>To Slow</v>
      </c>
    </row>
    <row r="30" spans="1:25" ht="17.399999999999999">
      <c r="A30" s="7">
        <v>8.9999999999999993E-3</v>
      </c>
      <c r="B30" s="9">
        <f t="shared" si="2"/>
        <v>4444.4444444444443</v>
      </c>
      <c r="C30" s="8" t="str">
        <f t="shared" si="1"/>
        <v>To Slow</v>
      </c>
    </row>
    <row r="31" spans="1:25" ht="17.399999999999999">
      <c r="A31" s="7">
        <v>0.01</v>
      </c>
      <c r="B31" s="9">
        <f t="shared" si="2"/>
        <v>4000</v>
      </c>
      <c r="C31" s="8" t="str">
        <f t="shared" si="1"/>
        <v>To Slow</v>
      </c>
    </row>
    <row r="32" spans="1:25" ht="17.399999999999999">
      <c r="A32" s="7">
        <v>1.2999999999999999E-2</v>
      </c>
      <c r="B32" s="9">
        <f t="shared" si="2"/>
        <v>3076.9230769230767</v>
      </c>
      <c r="C32" s="8" t="str">
        <f t="shared" si="1"/>
        <v>To Slow</v>
      </c>
    </row>
    <row r="33" spans="1:3">
      <c r="A33" s="14"/>
      <c r="B33" s="20"/>
      <c r="C33" s="14"/>
    </row>
    <row r="35" spans="1:3" ht="17.399999999999999">
      <c r="A35" s="4" t="s">
        <v>44</v>
      </c>
      <c r="B35" s="5"/>
      <c r="C35" s="3"/>
    </row>
    <row r="36" spans="1:3" ht="17.399999999999999">
      <c r="A36" s="12" t="s">
        <v>1</v>
      </c>
      <c r="B36" s="12" t="s">
        <v>2</v>
      </c>
      <c r="C36" s="13" t="s">
        <v>40</v>
      </c>
    </row>
    <row r="37" spans="1:3" ht="17.399999999999999">
      <c r="A37" s="7">
        <v>2E-3</v>
      </c>
      <c r="B37" s="9">
        <f>$D$4/A37/4</f>
        <v>15000</v>
      </c>
      <c r="C37" s="8">
        <f t="shared" ref="C37:C46" si="3">IF((B37-13553)/2072.9&lt;0,"To Slow",IF((B37-13553)/2072.9&gt;6.5,"To Fast",(B37-13553)/2072.9))</f>
        <v>0.6980558637657388</v>
      </c>
    </row>
    <row r="38" spans="1:3" ht="17.399999999999999">
      <c r="A38" s="7">
        <v>3.0000000000000001E-3</v>
      </c>
      <c r="B38" s="9">
        <f t="shared" ref="B38:B46" si="4">$D$4/A38/4</f>
        <v>10000</v>
      </c>
      <c r="C38" s="8" t="str">
        <f t="shared" si="3"/>
        <v>To Slow</v>
      </c>
    </row>
    <row r="39" spans="1:3" ht="17.399999999999999">
      <c r="A39" s="7">
        <v>4.0000000000000001E-3</v>
      </c>
      <c r="B39" s="9">
        <f t="shared" si="4"/>
        <v>7500</v>
      </c>
      <c r="C39" s="8" t="str">
        <f t="shared" si="3"/>
        <v>To Slow</v>
      </c>
    </row>
    <row r="40" spans="1:3" ht="17.399999999999999">
      <c r="A40" s="7">
        <v>5.0000000000000001E-3</v>
      </c>
      <c r="B40" s="9">
        <f t="shared" si="4"/>
        <v>6000</v>
      </c>
      <c r="C40" s="8" t="str">
        <f t="shared" si="3"/>
        <v>To Slow</v>
      </c>
    </row>
    <row r="41" spans="1:3" ht="17.399999999999999">
      <c r="A41" s="7">
        <v>6.0000000000000001E-3</v>
      </c>
      <c r="B41" s="9">
        <f t="shared" si="4"/>
        <v>5000</v>
      </c>
      <c r="C41" s="8" t="str">
        <f t="shared" si="3"/>
        <v>To Slow</v>
      </c>
    </row>
    <row r="42" spans="1:3" ht="17.399999999999999">
      <c r="A42" s="7">
        <v>7.0000000000000001E-3</v>
      </c>
      <c r="B42" s="9">
        <f t="shared" si="4"/>
        <v>4285.7142857142853</v>
      </c>
      <c r="C42" s="8" t="str">
        <f t="shared" si="3"/>
        <v>To Slow</v>
      </c>
    </row>
    <row r="43" spans="1:3" ht="17.399999999999999">
      <c r="A43" s="7">
        <v>8.0000000000000002E-3</v>
      </c>
      <c r="B43" s="9">
        <f t="shared" si="4"/>
        <v>3750</v>
      </c>
      <c r="C43" s="8" t="str">
        <f t="shared" si="3"/>
        <v>To Slow</v>
      </c>
    </row>
    <row r="44" spans="1:3" ht="17.399999999999999">
      <c r="A44" s="7">
        <v>8.9999999999999993E-3</v>
      </c>
      <c r="B44" s="9">
        <f t="shared" si="4"/>
        <v>3333.3333333333335</v>
      </c>
      <c r="C44" s="8" t="str">
        <f t="shared" si="3"/>
        <v>To Slow</v>
      </c>
    </row>
    <row r="45" spans="1:3" ht="17.399999999999999">
      <c r="A45" s="7">
        <v>0.01</v>
      </c>
      <c r="B45" s="9">
        <f t="shared" si="4"/>
        <v>3000</v>
      </c>
      <c r="C45" s="8" t="str">
        <f t="shared" si="3"/>
        <v>To Slow</v>
      </c>
    </row>
    <row r="46" spans="1:3" ht="17.399999999999999">
      <c r="A46" s="7">
        <v>1.2999999999999999E-2</v>
      </c>
      <c r="B46" s="9">
        <f t="shared" si="4"/>
        <v>2307.6923076923076</v>
      </c>
      <c r="C46" s="8" t="str">
        <f t="shared" si="3"/>
        <v>To Slow</v>
      </c>
    </row>
  </sheetData>
  <mergeCells count="1">
    <mergeCell ref="B4:C4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H15" sqref="H15"/>
    </sheetView>
  </sheetViews>
  <sheetFormatPr defaultRowHeight="13.2"/>
  <cols>
    <col min="2" max="2" width="13.109375" customWidth="1"/>
    <col min="3" max="3" width="13.33203125" customWidth="1"/>
  </cols>
  <sheetData>
    <row r="1" spans="1:6">
      <c r="A1" s="14"/>
      <c r="B1" s="14"/>
      <c r="C1" s="14"/>
      <c r="D1" s="14"/>
      <c r="E1" s="14"/>
      <c r="F1" s="14"/>
    </row>
    <row r="2" spans="1:6">
      <c r="A2" s="14"/>
      <c r="B2" s="31" t="s">
        <v>43</v>
      </c>
      <c r="C2" s="14"/>
      <c r="D2" s="14"/>
      <c r="E2" s="14"/>
      <c r="F2" s="14"/>
    </row>
    <row r="3" spans="1:6">
      <c r="A3" s="14"/>
      <c r="B3" s="14"/>
      <c r="C3" s="14"/>
      <c r="D3" s="14"/>
      <c r="E3" s="14"/>
      <c r="F3" s="14"/>
    </row>
    <row r="4" spans="1:6">
      <c r="A4" s="14"/>
      <c r="B4" s="32" t="s">
        <v>41</v>
      </c>
      <c r="C4" s="32" t="s">
        <v>42</v>
      </c>
      <c r="D4" s="14"/>
      <c r="E4" s="14"/>
      <c r="F4" s="14"/>
    </row>
    <row r="5" spans="1:6">
      <c r="A5" s="14"/>
      <c r="B5" s="33"/>
      <c r="C5" s="33"/>
      <c r="D5" s="14"/>
      <c r="E5" s="14"/>
      <c r="F5" s="14"/>
    </row>
    <row r="6" spans="1:6">
      <c r="A6" s="14"/>
      <c r="B6" s="33">
        <v>1</v>
      </c>
      <c r="C6" s="33">
        <v>16200</v>
      </c>
      <c r="D6" s="14"/>
      <c r="E6" s="14"/>
      <c r="F6" s="14"/>
    </row>
    <row r="7" spans="1:6">
      <c r="A7" s="14"/>
      <c r="B7" s="33">
        <v>2</v>
      </c>
      <c r="C7" s="33">
        <v>17700</v>
      </c>
      <c r="D7" s="14"/>
      <c r="E7" s="14"/>
      <c r="F7" s="14"/>
    </row>
    <row r="8" spans="1:6">
      <c r="A8" s="14"/>
      <c r="B8" s="33">
        <v>3</v>
      </c>
      <c r="C8" s="33">
        <v>19450</v>
      </c>
      <c r="D8" s="14"/>
      <c r="E8" s="14"/>
      <c r="F8" s="14"/>
    </row>
    <row r="9" spans="1:6">
      <c r="A9" s="14"/>
      <c r="B9" s="33">
        <v>4</v>
      </c>
      <c r="C9" s="33">
        <v>21100</v>
      </c>
      <c r="D9" s="14"/>
      <c r="E9" s="14"/>
      <c r="F9" s="14"/>
    </row>
    <row r="10" spans="1:6">
      <c r="A10" s="14"/>
      <c r="B10" s="33">
        <v>5</v>
      </c>
      <c r="C10" s="33">
        <v>23500</v>
      </c>
      <c r="D10" s="14"/>
      <c r="E10" s="14"/>
      <c r="F10" s="14"/>
    </row>
    <row r="11" spans="1:6">
      <c r="A11" s="14"/>
      <c r="B11" s="33">
        <v>6</v>
      </c>
      <c r="C11" s="33">
        <v>26900</v>
      </c>
      <c r="D11" s="14"/>
      <c r="E11" s="14"/>
      <c r="F11" s="14"/>
    </row>
    <row r="12" spans="1:6">
      <c r="A12" s="14"/>
      <c r="B12" s="14"/>
      <c r="C12" s="14"/>
      <c r="D12" s="14"/>
      <c r="E12" s="14"/>
      <c r="F12" s="14"/>
    </row>
    <row r="13" spans="1:6">
      <c r="A13" s="14"/>
      <c r="B13" s="14"/>
      <c r="C13" s="14"/>
      <c r="D13" s="14"/>
      <c r="E13" s="14"/>
      <c r="F13" s="14"/>
    </row>
    <row r="14" spans="1:6">
      <c r="A14" s="14"/>
      <c r="B14" s="14"/>
      <c r="C14" s="14"/>
      <c r="D14" s="14"/>
      <c r="E14" s="14"/>
      <c r="F14" s="14"/>
    </row>
    <row r="15" spans="1:6">
      <c r="A15" s="14"/>
      <c r="B15" s="14"/>
      <c r="C15" s="14"/>
      <c r="D15" s="14"/>
      <c r="E15" s="14"/>
      <c r="F15" s="14"/>
    </row>
    <row r="16" spans="1:6">
      <c r="A16" s="14"/>
      <c r="B16" s="14"/>
      <c r="C16" s="14"/>
      <c r="D16" s="14"/>
      <c r="E16" s="14"/>
      <c r="F16" s="14"/>
    </row>
    <row r="17" spans="1:6">
      <c r="A17" s="14"/>
      <c r="B17" s="14"/>
      <c r="C17" s="14"/>
      <c r="D17" s="14"/>
      <c r="E17" s="14"/>
      <c r="F17" s="14"/>
    </row>
    <row r="18" spans="1:6">
      <c r="A18" s="14"/>
      <c r="B18" s="14"/>
      <c r="C18" s="14"/>
      <c r="D18" s="14"/>
      <c r="E18" s="14"/>
      <c r="F18" s="14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 Calcs</vt:lpstr>
      <vt:lpstr>Dewalt 611 RPM's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Allen</cp:lastModifiedBy>
  <dcterms:created xsi:type="dcterms:W3CDTF">2015-03-20T15:02:28Z</dcterms:created>
  <dcterms:modified xsi:type="dcterms:W3CDTF">2015-08-23T18:53:31Z</dcterms:modified>
</cp:coreProperties>
</file>